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davi\Desktop\"/>
    </mc:Choice>
  </mc:AlternateContent>
  <xr:revisionPtr revIDLastSave="0" documentId="8_{580CACF0-FB31-40BD-A7E2-A26410A51E05}" xr6:coauthVersionLast="36" xr6:coauthVersionMax="36" xr10:uidLastSave="{00000000-0000-0000-0000-000000000000}"/>
  <bookViews>
    <workbookView xWindow="0" yWindow="0" windowWidth="30450" windowHeight="12030" xr2:uid="{F988B807-A93A-43BB-8339-4AF83AD4B617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4" i="1" l="1"/>
  <c r="B17" i="1" l="1"/>
  <c r="B18" i="1" s="1"/>
  <c r="B19" i="1" l="1"/>
  <c r="B20" i="1" l="1"/>
  <c r="B21" i="1" s="1"/>
</calcChain>
</file>

<file path=xl/sharedStrings.xml><?xml version="1.0" encoding="utf-8"?>
<sst xmlns="http://schemas.openxmlformats.org/spreadsheetml/2006/main" count="31" uniqueCount="23">
  <si>
    <t>Constants</t>
  </si>
  <si>
    <t>c_stctemp - STC Test Temperature for Panel</t>
  </si>
  <si>
    <t>c_stc_irr - STC Test Irradiance</t>
  </si>
  <si>
    <t>f_irrinput - Measured Solar Irradiance from Sensor</t>
  </si>
  <si>
    <t>(((($B$4-$B$9)*($B$10/100)+1)*$B$11)*($B$5/$B$12))-$B$6</t>
  </si>
  <si>
    <t>Calculation of Excess PV Power from Solar Array</t>
  </si>
  <si>
    <t xml:space="preserve">TOTAL EXCESS POWER </t>
  </si>
  <si>
    <t>C</t>
  </si>
  <si>
    <t>Watts</t>
  </si>
  <si>
    <t>%</t>
  </si>
  <si>
    <t>Calculation Breakdown</t>
  </si>
  <si>
    <t>f_tempinput - c_stctemp  Temperature Differential</t>
  </si>
  <si>
    <t>B18*c_pvwatts   Solar Array Potential Power based on Temperature</t>
  </si>
  <si>
    <t>B19*(f_irrinput/c_stc_irr)   Solar Array Potential Adjusted for Current Solar Irradiance</t>
  </si>
  <si>
    <t>B20-f_Pvcurrentoutput   Available Solar Power based on Current PV Load</t>
  </si>
  <si>
    <t>c_tempcoff - Temperature Cofficient for Panel as Percent per Degree C</t>
  </si>
  <si>
    <t>You can only change the values in Green - The rest of the sheet is locked</t>
  </si>
  <si>
    <t>(B17*c_tempcoff/100)+1   Percentage Differential of Pmax Based on Temperature</t>
  </si>
  <si>
    <t>f_tempinput - Panel Temperature of Array from Sensor</t>
  </si>
  <si>
    <t>f_Pvcurrentoutput - Measured Current PV output from MODBUS connection to Solar System Control Computer(CCGX)</t>
  </si>
  <si>
    <t>c_pvwatts - Power of entire array at STC</t>
  </si>
  <si>
    <t>WM2</t>
  </si>
  <si>
    <t>Deg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</si>
</sst>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73E5C-D095-4136-9BCD-C682469C518E}">
  <dimension ref="A1:C23"/>
  <sheetViews>
    <sheetView tabSelected="1" workbookViewId="0">
      <selection activeCell="B5" sqref="B5"/>
    </sheetView>
  </sheetViews>
  <sheetFormatPr defaultRowHeight="15" x14ac:dyDescent="0.25"/>
  <cols>
    <col min="1" max="1" width="107.140625" style="1" customWidth="1"/>
    <col min="2" max="16384" width="9.140625" style="1"/>
  </cols>
  <sheetData>
    <row r="1" spans="1:3" x14ac:dyDescent="0.25">
      <c r="A1" s="1" t="s">
        <v>5</v>
      </c>
    </row>
    <row r="2" spans="1:3" x14ac:dyDescent="0.25">
      <c r="A2" s="1" t="s">
        <v>4</v>
      </c>
    </row>
    <row r="4" spans="1:3" x14ac:dyDescent="0.25">
      <c r="A4" s="1" t="s">
        <v>18</v>
      </c>
      <c r="B4" s="3">
        <v>20</v>
      </c>
      <c r="C4" s="1" t="s">
        <v>7</v>
      </c>
    </row>
    <row r="5" spans="1:3" x14ac:dyDescent="0.25">
      <c r="A5" s="1" t="s">
        <v>3</v>
      </c>
      <c r="B5" s="3">
        <v>500</v>
      </c>
      <c r="C5" s="1" t="s">
        <v>21</v>
      </c>
    </row>
    <row r="6" spans="1:3" x14ac:dyDescent="0.25">
      <c r="A6" s="1" t="s">
        <v>19</v>
      </c>
      <c r="B6" s="3">
        <v>200</v>
      </c>
      <c r="C6" s="1" t="s">
        <v>8</v>
      </c>
    </row>
    <row r="8" spans="1:3" x14ac:dyDescent="0.25">
      <c r="A8" s="1" t="s">
        <v>0</v>
      </c>
    </row>
    <row r="9" spans="1:3" x14ac:dyDescent="0.25">
      <c r="A9" s="1" t="s">
        <v>1</v>
      </c>
      <c r="B9" s="1">
        <v>25</v>
      </c>
      <c r="C9" s="1" t="s">
        <v>7</v>
      </c>
    </row>
    <row r="10" spans="1:3" x14ac:dyDescent="0.25">
      <c r="A10" s="1" t="s">
        <v>15</v>
      </c>
      <c r="B10" s="1">
        <v>-0.3</v>
      </c>
      <c r="C10" s="1" t="s">
        <v>9</v>
      </c>
    </row>
    <row r="11" spans="1:3" x14ac:dyDescent="0.25">
      <c r="A11" s="1" t="s">
        <v>20</v>
      </c>
      <c r="B11" s="1">
        <v>1400</v>
      </c>
      <c r="C11" s="1" t="s">
        <v>8</v>
      </c>
    </row>
    <row r="12" spans="1:3" x14ac:dyDescent="0.25">
      <c r="A12" s="1" t="s">
        <v>2</v>
      </c>
      <c r="B12" s="1">
        <v>1000</v>
      </c>
      <c r="C12" s="1" t="s">
        <v>21</v>
      </c>
    </row>
    <row r="14" spans="1:3" x14ac:dyDescent="0.25">
      <c r="A14" s="1" t="s">
        <v>6</v>
      </c>
      <c r="B14" s="1">
        <f>(((($B$4-$B$9)*($B$10/100)+1)*$B$11)*($B$5/$B$12))-$B$6</f>
        <v>510.49999999999989</v>
      </c>
      <c r="C14" s="1" t="s">
        <v>8</v>
      </c>
    </row>
    <row r="16" spans="1:3" x14ac:dyDescent="0.25">
      <c r="A16" s="1" t="s">
        <v>10</v>
      </c>
    </row>
    <row r="17" spans="1:3" x14ac:dyDescent="0.25">
      <c r="A17" s="1" t="s">
        <v>11</v>
      </c>
      <c r="B17" s="1">
        <f>B4-B9</f>
        <v>-5</v>
      </c>
      <c r="C17" s="1" t="s">
        <v>22</v>
      </c>
    </row>
    <row r="18" spans="1:3" x14ac:dyDescent="0.25">
      <c r="A18" s="1" t="s">
        <v>17</v>
      </c>
      <c r="B18" s="1">
        <f>(B17*B10/100)+1</f>
        <v>1.0149999999999999</v>
      </c>
      <c r="C18" s="1" t="s">
        <v>9</v>
      </c>
    </row>
    <row r="19" spans="1:3" x14ac:dyDescent="0.25">
      <c r="A19" s="1" t="s">
        <v>12</v>
      </c>
      <c r="B19" s="2">
        <f>B18*B11</f>
        <v>1420.9999999999998</v>
      </c>
      <c r="C19" s="1" t="s">
        <v>8</v>
      </c>
    </row>
    <row r="20" spans="1:3" x14ac:dyDescent="0.25">
      <c r="A20" s="1" t="s">
        <v>13</v>
      </c>
      <c r="B20" s="2">
        <f>B19*(B5/B12)</f>
        <v>710.49999999999989</v>
      </c>
      <c r="C20" s="1" t="s">
        <v>8</v>
      </c>
    </row>
    <row r="21" spans="1:3" x14ac:dyDescent="0.25">
      <c r="A21" s="1" t="s">
        <v>14</v>
      </c>
      <c r="B21" s="1">
        <f>B20-B6</f>
        <v>510.49999999999989</v>
      </c>
      <c r="C21" s="1" t="s">
        <v>8</v>
      </c>
    </row>
    <row r="23" spans="1:3" x14ac:dyDescent="0.25">
      <c r="A23" s="1" t="s">
        <v>16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pdavitt</dc:creator>
  <cp:lastModifiedBy>pdavitt</cp:lastModifiedBy>
  <dcterms:created xsi:type="dcterms:W3CDTF">2019-01-30T16:50:41Z</dcterms:created>
  <dcterms:modified xsi:type="dcterms:W3CDTF">2019-05-31T22:31:30Z</dcterms:modified>
</cp:coreProperties>
</file>